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Estados Financieros\1er Trimestre\utsma\"/>
    </mc:Choice>
  </mc:AlternateContent>
  <bookViews>
    <workbookView xWindow="0" yWindow="0" windowWidth="23040" windowHeight="8496"/>
  </bookViews>
  <sheets>
    <sheet name="F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F8" i="1"/>
  <c r="F28" i="1" s="1"/>
  <c r="E8" i="1"/>
  <c r="E28" i="1" s="1"/>
  <c r="C8" i="1"/>
  <c r="C28" i="1" s="1"/>
  <c r="B8" i="1"/>
  <c r="B28" i="1" s="1"/>
  <c r="D8" i="1" l="1"/>
  <c r="D18" i="1"/>
  <c r="D28" i="1"/>
  <c r="G28" i="1" s="1"/>
  <c r="G19" i="1"/>
  <c r="G18" i="1" s="1"/>
  <c r="G9" i="1"/>
  <c r="G8" i="1" s="1"/>
</calcChain>
</file>

<file path=xl/sharedStrings.xml><?xml version="1.0" encoding="utf-8"?>
<sst xmlns="http://schemas.openxmlformats.org/spreadsheetml/2006/main" count="35" uniqueCount="27">
  <si>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</si>
  <si>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</si>
  <si>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</si>
  <si>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31 de Marzo de 2024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</si>
  <si>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</si>
  <si>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</si>
  <si>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</si>
  <si>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</si>
  <si>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</si>
  <si>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</si>
  <si>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</si>
  <si>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</si>
  <si>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</si>
  <si>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</si>
  <si>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211213050010000 RECTORÍA GENERAL UTSMA</t>
  </si>
  <si>
    <t>211213050020000 DIR DE ADMINISTRACIÓN Y FINANZAS UTSMA</t>
  </si>
  <si>
    <t>211213050030000 DIRECCIÓN ACADÉMICA UTSMA</t>
  </si>
  <si>
    <t>211213050040000 DIRECCIÓN DE VINCULACIÓN UTSMA</t>
  </si>
  <si>
    <t>211213050A10000 ÓRGANO INTERNO DE CONTROL UTSMA</t>
  </si>
  <si>
    <t>211213050D10000 UTSMA EXTENSIÓN DOCTOR MORA</t>
  </si>
  <si>
    <t>G. Dependencia o Unidad Administrativa 7</t>
  </si>
  <si>
    <t>H. Dependencia o Unidad Administrativa xx</t>
  </si>
  <si>
    <t>*</t>
  </si>
  <si>
    <t>II. Gasto Etiquetado (II=A+B+C+D+E+F+G+H)</t>
  </si>
  <si>
    <t>F. Dependencia o Unidad Administrativa 6</t>
  </si>
  <si>
    <t>III. Total de Egresos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</si>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</sst>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5" fontId="0" fillId="0" borderId="11" xfId="1" applyNumberFormat="1" applyFont="1" applyBorder="1" applyAlignment="1">
      <alignment vertical="center"/>
    </xf>
    <xf numFmtId="0" fontId="0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sqref="A1:XFD1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4" t="s">
        <v>2</v>
      </c>
      <c r="B3" s="5"/>
      <c r="C3" s="5"/>
      <c r="D3" s="5"/>
      <c r="E3" s="5"/>
      <c r="F3" s="5"/>
      <c r="G3" s="6"/>
    </row>
    <row r="4" spans="1:7" x14ac:dyDescent="0.3">
      <c r="A4" s="7" t="s">
        <v>3</v>
      </c>
      <c r="B4" s="8"/>
      <c r="C4" s="8"/>
      <c r="D4" s="8"/>
      <c r="E4" s="8"/>
      <c r="F4" s="8"/>
      <c r="G4" s="9"/>
    </row>
    <row r="5" spans="1:7" x14ac:dyDescent="0.3">
      <c r="A5" s="10" t="s">
        <v>4</v>
      </c>
      <c r="B5" s="11"/>
      <c r="C5" s="11"/>
      <c r="D5" s="11"/>
      <c r="E5" s="11"/>
      <c r="F5" s="11"/>
      <c r="G5" s="12"/>
    </row>
    <row r="6" spans="1:7" x14ac:dyDescent="0.3">
      <c r="A6" s="13" t="s">
        <v>5</v>
      </c>
      <c r="B6" s="14" t="s">
        <v>6</v>
      </c>
      <c r="C6" s="14"/>
      <c r="D6" s="14"/>
      <c r="E6" s="14"/>
      <c r="F6" s="14"/>
      <c r="G6" s="15" t="s">
        <v>7</v>
      </c>
    </row>
    <row r="7" spans="1:7" ht="28.8" x14ac:dyDescent="0.3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9"/>
    </row>
    <row r="8" spans="1:7" x14ac:dyDescent="0.3">
      <c r="A8" s="20" t="s">
        <v>13</v>
      </c>
      <c r="B8" s="21">
        <f>SUM(B9:B17)</f>
        <v>28082967.279999997</v>
      </c>
      <c r="C8" s="21">
        <f t="shared" ref="C8:G8" si="0">SUM(C9:C17)</f>
        <v>64052757.410000004</v>
      </c>
      <c r="D8" s="21">
        <f t="shared" si="0"/>
        <v>92135724.689999998</v>
      </c>
      <c r="E8" s="21">
        <f t="shared" si="0"/>
        <v>10928100.109999999</v>
      </c>
      <c r="F8" s="21">
        <f t="shared" si="0"/>
        <v>10928100.109999999</v>
      </c>
      <c r="G8" s="21">
        <f t="shared" si="0"/>
        <v>81207624.579999983</v>
      </c>
    </row>
    <row r="9" spans="1:7" x14ac:dyDescent="0.3">
      <c r="A9" s="22" t="s">
        <v>14</v>
      </c>
      <c r="B9" s="23">
        <v>2723714</v>
      </c>
      <c r="C9" s="23">
        <v>6154802.8099999996</v>
      </c>
      <c r="D9" s="24">
        <f>B9+C9</f>
        <v>8878516.8099999987</v>
      </c>
      <c r="E9" s="23">
        <v>161498.71</v>
      </c>
      <c r="F9" s="23">
        <v>161498.71</v>
      </c>
      <c r="G9" s="24">
        <f>D9-E9</f>
        <v>8717018.0999999978</v>
      </c>
    </row>
    <row r="10" spans="1:7" x14ac:dyDescent="0.3">
      <c r="A10" s="22" t="s">
        <v>15</v>
      </c>
      <c r="B10" s="23">
        <v>9341676.8699999992</v>
      </c>
      <c r="C10" s="23">
        <v>323061.12</v>
      </c>
      <c r="D10" s="24">
        <f t="shared" ref="D10:D16" si="1">B10+C10</f>
        <v>9664737.9899999984</v>
      </c>
      <c r="E10" s="23">
        <v>746561.24</v>
      </c>
      <c r="F10" s="23">
        <v>746561.24</v>
      </c>
      <c r="G10" s="24">
        <f t="shared" ref="G10:G16" si="2">D10-E10</f>
        <v>8918176.7499999981</v>
      </c>
    </row>
    <row r="11" spans="1:7" x14ac:dyDescent="0.3">
      <c r="A11" s="22" t="s">
        <v>16</v>
      </c>
      <c r="B11" s="23">
        <v>13636297.439999999</v>
      </c>
      <c r="C11" s="23">
        <v>52733303.090000004</v>
      </c>
      <c r="D11" s="24">
        <f t="shared" si="1"/>
        <v>66369600.530000001</v>
      </c>
      <c r="E11" s="23">
        <v>9565157.1500000004</v>
      </c>
      <c r="F11" s="23">
        <v>9565157.1500000004</v>
      </c>
      <c r="G11" s="24">
        <f t="shared" si="2"/>
        <v>56804443.380000003</v>
      </c>
    </row>
    <row r="12" spans="1:7" x14ac:dyDescent="0.3">
      <c r="A12" s="22" t="s">
        <v>17</v>
      </c>
      <c r="B12" s="23">
        <v>2147308.64</v>
      </c>
      <c r="C12" s="23">
        <v>24256.959999999999</v>
      </c>
      <c r="D12" s="24">
        <f t="shared" si="1"/>
        <v>2171565.6</v>
      </c>
      <c r="E12" s="23">
        <v>152662.5</v>
      </c>
      <c r="F12" s="23">
        <v>152662.5</v>
      </c>
      <c r="G12" s="24">
        <f t="shared" si="2"/>
        <v>2018903.1</v>
      </c>
    </row>
    <row r="13" spans="1:7" x14ac:dyDescent="0.3">
      <c r="A13" s="22" t="s">
        <v>18</v>
      </c>
      <c r="B13" s="23">
        <v>233970.33</v>
      </c>
      <c r="C13" s="23">
        <v>0</v>
      </c>
      <c r="D13" s="24">
        <f t="shared" si="1"/>
        <v>233970.33</v>
      </c>
      <c r="E13" s="23">
        <v>15111.5</v>
      </c>
      <c r="F13" s="23">
        <v>15111.5</v>
      </c>
      <c r="G13" s="24">
        <f t="shared" si="2"/>
        <v>218858.83</v>
      </c>
    </row>
    <row r="14" spans="1:7" x14ac:dyDescent="0.3">
      <c r="A14" s="22" t="s">
        <v>19</v>
      </c>
      <c r="B14" s="23">
        <v>0</v>
      </c>
      <c r="C14" s="23">
        <v>4817333.43</v>
      </c>
      <c r="D14" s="24">
        <f t="shared" si="1"/>
        <v>4817333.43</v>
      </c>
      <c r="E14" s="23">
        <v>287109.01</v>
      </c>
      <c r="F14" s="23">
        <v>287109.01</v>
      </c>
      <c r="G14" s="24">
        <f t="shared" si="2"/>
        <v>4530224.42</v>
      </c>
    </row>
    <row r="15" spans="1:7" x14ac:dyDescent="0.3">
      <c r="A15" s="25" t="s">
        <v>20</v>
      </c>
      <c r="B15" s="24">
        <v>0</v>
      </c>
      <c r="C15" s="24">
        <v>0</v>
      </c>
      <c r="D15" s="24">
        <f t="shared" si="1"/>
        <v>0</v>
      </c>
      <c r="E15" s="24">
        <v>0</v>
      </c>
      <c r="F15" s="24">
        <v>0</v>
      </c>
      <c r="G15" s="24">
        <f t="shared" si="2"/>
        <v>0</v>
      </c>
    </row>
    <row r="16" spans="1:7" x14ac:dyDescent="0.3">
      <c r="A16" s="25" t="s">
        <v>21</v>
      </c>
      <c r="B16" s="24">
        <v>0</v>
      </c>
      <c r="C16" s="24">
        <v>0</v>
      </c>
      <c r="D16" s="24">
        <f t="shared" si="1"/>
        <v>0</v>
      </c>
      <c r="E16" s="24">
        <v>0</v>
      </c>
      <c r="F16" s="24">
        <v>0</v>
      </c>
      <c r="G16" s="24">
        <f t="shared" si="2"/>
        <v>0</v>
      </c>
    </row>
    <row r="17" spans="1:7" x14ac:dyDescent="0.3">
      <c r="A17" s="26" t="s">
        <v>22</v>
      </c>
      <c r="B17" s="27"/>
      <c r="C17" s="27"/>
      <c r="D17" s="27"/>
      <c r="E17" s="27"/>
      <c r="F17" s="27"/>
      <c r="G17" s="27"/>
    </row>
    <row r="18" spans="1:7" x14ac:dyDescent="0.3">
      <c r="A18" s="28" t="s">
        <v>23</v>
      </c>
      <c r="B18" s="29">
        <f>SUM(B19:B27)</f>
        <v>21844457</v>
      </c>
      <c r="C18" s="29">
        <f t="shared" ref="C18:G18" si="3">SUM(C19:C27)</f>
        <v>277224.64</v>
      </c>
      <c r="D18" s="29">
        <f t="shared" si="3"/>
        <v>22121681.640000001</v>
      </c>
      <c r="E18" s="29">
        <f t="shared" si="3"/>
        <v>1731259.98</v>
      </c>
      <c r="F18" s="29">
        <f t="shared" si="3"/>
        <v>1731259.98</v>
      </c>
      <c r="G18" s="29">
        <f t="shared" si="3"/>
        <v>20390421.66</v>
      </c>
    </row>
    <row r="19" spans="1:7" x14ac:dyDescent="0.3">
      <c r="A19" s="22" t="s">
        <v>14</v>
      </c>
      <c r="B19" s="23">
        <v>2496194.08</v>
      </c>
      <c r="C19" s="23">
        <v>47355.839999999997</v>
      </c>
      <c r="D19" s="24">
        <f t="shared" ref="D19:D27" si="4">B19+C19</f>
        <v>2543549.92</v>
      </c>
      <c r="E19" s="23">
        <v>203793.18</v>
      </c>
      <c r="F19" s="23">
        <v>203793.18</v>
      </c>
      <c r="G19" s="24">
        <f t="shared" ref="G19:G27" si="5">D19-E19</f>
        <v>2339756.7399999998</v>
      </c>
    </row>
    <row r="20" spans="1:7" x14ac:dyDescent="0.3">
      <c r="A20" s="22" t="s">
        <v>15</v>
      </c>
      <c r="B20" s="23">
        <v>5938676.1100000003</v>
      </c>
      <c r="C20" s="23">
        <v>232868.8</v>
      </c>
      <c r="D20" s="24">
        <f t="shared" si="4"/>
        <v>6171544.9100000001</v>
      </c>
      <c r="E20" s="23">
        <v>635889.6</v>
      </c>
      <c r="F20" s="23">
        <v>635889.6</v>
      </c>
      <c r="G20" s="24">
        <f t="shared" si="5"/>
        <v>5535655.3100000005</v>
      </c>
    </row>
    <row r="21" spans="1:7" x14ac:dyDescent="0.3">
      <c r="A21" s="22" t="s">
        <v>16</v>
      </c>
      <c r="B21" s="23">
        <v>11930587.84</v>
      </c>
      <c r="C21" s="23">
        <v>-3000</v>
      </c>
      <c r="D21" s="24">
        <f t="shared" si="4"/>
        <v>11927587.84</v>
      </c>
      <c r="E21" s="23">
        <v>810456.52</v>
      </c>
      <c r="F21" s="23">
        <v>810456.52</v>
      </c>
      <c r="G21" s="24">
        <f t="shared" si="5"/>
        <v>11117131.32</v>
      </c>
    </row>
    <row r="22" spans="1:7" x14ac:dyDescent="0.3">
      <c r="A22" s="22" t="s">
        <v>17</v>
      </c>
      <c r="B22" s="23">
        <v>1245028.6399999999</v>
      </c>
      <c r="C22" s="23">
        <v>0</v>
      </c>
      <c r="D22" s="24">
        <f t="shared" si="4"/>
        <v>1245028.6399999999</v>
      </c>
      <c r="E22" s="23">
        <v>66009.179999999993</v>
      </c>
      <c r="F22" s="23">
        <v>66009.179999999993</v>
      </c>
      <c r="G22" s="24">
        <f t="shared" si="5"/>
        <v>1179019.46</v>
      </c>
    </row>
    <row r="23" spans="1:7" x14ac:dyDescent="0.3">
      <c r="A23" s="22" t="s">
        <v>18</v>
      </c>
      <c r="B23" s="23">
        <v>233970.33</v>
      </c>
      <c r="C23" s="23">
        <v>0</v>
      </c>
      <c r="D23" s="24">
        <f t="shared" si="4"/>
        <v>233970.33</v>
      </c>
      <c r="E23" s="23">
        <v>15111.5</v>
      </c>
      <c r="F23" s="23">
        <v>15111.5</v>
      </c>
      <c r="G23" s="24">
        <f t="shared" si="5"/>
        <v>218858.83</v>
      </c>
    </row>
    <row r="24" spans="1:7" x14ac:dyDescent="0.3">
      <c r="A24" s="25" t="s">
        <v>24</v>
      </c>
      <c r="B24" s="24">
        <v>0</v>
      </c>
      <c r="C24" s="24">
        <v>0</v>
      </c>
      <c r="D24" s="24">
        <f t="shared" si="4"/>
        <v>0</v>
      </c>
      <c r="E24" s="24">
        <v>0</v>
      </c>
      <c r="F24" s="24">
        <v>0</v>
      </c>
      <c r="G24" s="24">
        <f t="shared" si="5"/>
        <v>0</v>
      </c>
    </row>
    <row r="25" spans="1:7" x14ac:dyDescent="0.3">
      <c r="A25" s="25" t="s">
        <v>20</v>
      </c>
      <c r="B25" s="24">
        <v>0</v>
      </c>
      <c r="C25" s="24">
        <v>0</v>
      </c>
      <c r="D25" s="24">
        <f t="shared" si="4"/>
        <v>0</v>
      </c>
      <c r="E25" s="24">
        <v>0</v>
      </c>
      <c r="F25" s="24">
        <v>0</v>
      </c>
      <c r="G25" s="24">
        <f t="shared" si="5"/>
        <v>0</v>
      </c>
    </row>
    <row r="26" spans="1:7" x14ac:dyDescent="0.3">
      <c r="A26" s="25" t="s">
        <v>21</v>
      </c>
      <c r="B26" s="24">
        <v>0</v>
      </c>
      <c r="C26" s="24">
        <v>0</v>
      </c>
      <c r="D26" s="24">
        <f t="shared" si="4"/>
        <v>0</v>
      </c>
      <c r="E26" s="24">
        <v>0</v>
      </c>
      <c r="F26" s="24">
        <v>0</v>
      </c>
      <c r="G26" s="24">
        <f t="shared" si="5"/>
        <v>0</v>
      </c>
    </row>
    <row r="27" spans="1:7" x14ac:dyDescent="0.3">
      <c r="A27" s="26" t="s">
        <v>22</v>
      </c>
      <c r="B27" s="27"/>
      <c r="C27" s="27"/>
      <c r="D27" s="24">
        <f t="shared" si="4"/>
        <v>0</v>
      </c>
      <c r="E27" s="24"/>
      <c r="F27" s="24"/>
      <c r="G27" s="24">
        <f t="shared" si="5"/>
        <v>0</v>
      </c>
    </row>
    <row r="28" spans="1:7" x14ac:dyDescent="0.3">
      <c r="A28" s="28" t="s">
        <v>25</v>
      </c>
      <c r="B28" s="29">
        <f>B8+B18</f>
        <v>49927424.280000001</v>
      </c>
      <c r="C28" s="29">
        <f t="shared" ref="C28:F28" si="6">C8+C18</f>
        <v>64329982.050000004</v>
      </c>
      <c r="D28" s="29">
        <f>B28+C28</f>
        <v>114257406.33000001</v>
      </c>
      <c r="E28" s="29">
        <f t="shared" si="6"/>
        <v>12659360.09</v>
      </c>
      <c r="F28" s="29">
        <f t="shared" si="6"/>
        <v>12659360.09</v>
      </c>
      <c r="G28" s="29">
        <f>D28-E28</f>
        <v>101598046.24000001</v>
      </c>
    </row>
    <row r="29" spans="1:7" x14ac:dyDescent="0.3">
      <c r="A29" s="30"/>
      <c r="B29" s="31"/>
      <c r="C29" s="31"/>
      <c r="D29" s="31"/>
      <c r="E29" s="31"/>
      <c r="F29" s="31"/>
      <c r="G29" s="31"/>
    </row>
    <row r="30" spans="1:7" x14ac:dyDescent="0.3">
      <c r="A30" s="32" t="s">
        <v>26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2024-05-16T15:24:05Z</dcterms:created>
  <dcterms:modified xsi:type="dcterms:W3CDTF">2024-05-16T15:25:07Z</dcterms:modified>
</cp:coreProperties>
</file>